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Francesca/Desktop/Pagina web CDP 2019/"/>
    </mc:Choice>
  </mc:AlternateContent>
  <bookViews>
    <workbookView xWindow="22260" yWindow="1280" windowWidth="22140" windowHeight="26400" tabRatio="500"/>
  </bookViews>
  <sheets>
    <sheet name="CDP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1" l="1"/>
  <c r="D17" i="1"/>
  <c r="D16" i="1"/>
  <c r="D15" i="1"/>
  <c r="D14" i="1"/>
  <c r="D12" i="1"/>
  <c r="D11" i="1"/>
  <c r="D10" i="1"/>
  <c r="D9" i="1"/>
  <c r="D8" i="1"/>
  <c r="D42" i="1"/>
  <c r="D41" i="1"/>
  <c r="D40" i="1"/>
  <c r="D38" i="1"/>
  <c r="D37" i="1"/>
  <c r="D36" i="1"/>
  <c r="D35" i="1"/>
  <c r="D34" i="1"/>
  <c r="D33" i="1"/>
  <c r="D32" i="1"/>
  <c r="D7" i="1"/>
</calcChain>
</file>

<file path=xl/sharedStrings.xml><?xml version="1.0" encoding="utf-8"?>
<sst xmlns="http://schemas.openxmlformats.org/spreadsheetml/2006/main" count="54" uniqueCount="42">
  <si>
    <t>Crediti</t>
  </si>
  <si>
    <t>Raccolta</t>
  </si>
  <si>
    <t>Patrimonio netto</t>
  </si>
  <si>
    <t>(milioni di euro e %)</t>
  </si>
  <si>
    <t>Variazione</t>
  </si>
  <si>
    <t>Totale attività</t>
  </si>
  <si>
    <t>Disponibilità liquide e altri impieghi</t>
  </si>
  <si>
    <t>Partecipazioni</t>
  </si>
  <si>
    <t>di cui di pertinenza della Capogruppo</t>
  </si>
  <si>
    <t>Margine di intermediazione</t>
  </si>
  <si>
    <t>Risultato di gestione</t>
  </si>
  <si>
    <t>Utile di esercizio</t>
  </si>
  <si>
    <t>KPI</t>
  </si>
  <si>
    <t>ROE</t>
  </si>
  <si>
    <t>GRUPPO CDP</t>
  </si>
  <si>
    <t>Margine di interesse</t>
  </si>
  <si>
    <t>9,5%</t>
  </si>
  <si>
    <t>0,2%</t>
  </si>
  <si>
    <t>0,8%</t>
  </si>
  <si>
    <t>Dati patrimoniali riclassificati (a)</t>
  </si>
  <si>
    <t>Disponibilità liquide</t>
  </si>
  <si>
    <t>Dati economici riclassificati (a)</t>
  </si>
  <si>
    <t>CDP S.p.A.</t>
  </si>
  <si>
    <t>Spread margine di interesse (*)</t>
  </si>
  <si>
    <t>Rapporto cost/income (*)</t>
  </si>
  <si>
    <t>31/12/17 (1)</t>
  </si>
  <si>
    <t>Crediti deteriorati netti/Esposizioni nette (**)</t>
  </si>
  <si>
    <t>(1) Dati desunti dalla RFA 2018, in cui sono stati riesposti i dati del 2017.</t>
  </si>
  <si>
    <t>(a) La Relazione Finanziaria Annuale (RFA) 2018 include i prospetti di raccordo dei dati patrimoniali ed economici riclassificati con i dati patrimoniali ed economici inclusi negli schemi del bilancio d'esercizio.</t>
  </si>
  <si>
    <t>(*) Per la definizione di tali indicatori si rimanda alla RFA 2018 (Allegati alla Relazione sulla gestione).</t>
  </si>
  <si>
    <t>0,5%</t>
  </si>
  <si>
    <t>6,2%</t>
  </si>
  <si>
    <t>5,2%</t>
  </si>
  <si>
    <t>10,4%</t>
  </si>
  <si>
    <t>31/12/18 (1)</t>
  </si>
  <si>
    <t>31/12/2018  (1)</t>
  </si>
  <si>
    <t>31/12/2017  (1)</t>
  </si>
  <si>
    <t>Dati patrimoniali consolidati riclassificati (a)</t>
  </si>
  <si>
    <t>Dati economici consolidati riclassificati (a)</t>
  </si>
  <si>
    <t>(a) La Relazione Finanziaria Annuale (RFA) 2018 include i prospetti di raccordo dei dati patrimoniali ed economici consolidati riclassificati con i dati patrimoniali ed economici consolidati inclusi negli schemi del bilancio consolidato.</t>
  </si>
  <si>
    <t>0,07%</t>
  </si>
  <si>
    <t>(**) Per il 2018 l'esposizione include Crediti verso Banche e Clientela, impegni a erogare, Disponibilità liquide e Titoli. Per il 2017 l'esposizione include Crediti verso Banche e Clientela ed impegni a erogare. L'esposizione netta è calcolata al netto del fondo svalutazione crediti deteriorati.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</si>
</sst>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ircular Std"/>
    </font>
    <font>
      <sz val="14"/>
      <color rgb="FF000000"/>
      <name val="Circular Std"/>
    </font>
    <font>
      <i/>
      <sz val="14"/>
      <color theme="1"/>
      <name val="Circular Std"/>
    </font>
    <font>
      <sz val="14"/>
      <color theme="1"/>
      <name val="Circular Std Book"/>
    </font>
    <font>
      <b/>
      <sz val="14"/>
      <color theme="1"/>
      <name val="Circular Std Book"/>
    </font>
    <font>
      <b/>
      <sz val="14"/>
      <color rgb="FF223A83"/>
      <name val="Circular Std"/>
    </font>
    <font>
      <sz val="9"/>
      <color theme="1"/>
      <name val="Circular Std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2" borderId="0" xfId="0" applyFont="1" applyFill="1"/>
    <xf numFmtId="0" fontId="1" fillId="2" borderId="0" xfId="0" applyFont="1" applyFill="1"/>
    <xf numFmtId="0" fontId="5" fillId="2" borderId="0" xfId="0" applyFont="1" applyFill="1"/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14" fontId="7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2" xfId="0" applyFont="1" applyFill="1" applyBorder="1"/>
    <xf numFmtId="0" fontId="2" fillId="2" borderId="3" xfId="0" applyFont="1" applyFill="1" applyBorder="1"/>
    <xf numFmtId="3" fontId="2" fillId="2" borderId="3" xfId="0" applyNumberFormat="1" applyFont="1" applyFill="1" applyBorder="1"/>
    <xf numFmtId="49" fontId="2" fillId="2" borderId="3" xfId="0" applyNumberFormat="1" applyFont="1" applyFill="1" applyBorder="1" applyAlignment="1">
      <alignment horizontal="right"/>
    </xf>
    <xf numFmtId="0" fontId="3" fillId="2" borderId="3" xfId="0" applyFont="1" applyFill="1" applyBorder="1"/>
    <xf numFmtId="0" fontId="2" fillId="2" borderId="4" xfId="0" applyFont="1" applyFill="1" applyBorder="1"/>
    <xf numFmtId="3" fontId="2" fillId="2" borderId="4" xfId="0" applyNumberFormat="1" applyFont="1" applyFill="1" applyBorder="1"/>
    <xf numFmtId="0" fontId="7" fillId="2" borderId="5" xfId="0" applyFont="1" applyFill="1" applyBorder="1"/>
    <xf numFmtId="3" fontId="2" fillId="2" borderId="5" xfId="0" applyNumberFormat="1" applyFont="1" applyFill="1" applyBorder="1"/>
    <xf numFmtId="0" fontId="2" fillId="2" borderId="5" xfId="0" applyFont="1" applyFill="1" applyBorder="1"/>
    <xf numFmtId="49" fontId="2" fillId="2" borderId="2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7" fillId="2" borderId="2" xfId="0" applyFont="1" applyFill="1" applyBorder="1"/>
    <xf numFmtId="0" fontId="2" fillId="2" borderId="1" xfId="0" applyFont="1" applyFill="1" applyBorder="1" applyAlignment="1">
      <alignment wrapText="1"/>
    </xf>
    <xf numFmtId="0" fontId="8" fillId="2" borderId="0" xfId="0" applyFont="1" applyFill="1" applyAlignment="1"/>
    <xf numFmtId="164" fontId="2" fillId="2" borderId="3" xfId="0" applyNumberFormat="1" applyFont="1" applyFill="1" applyBorder="1" applyAlignment="1">
      <alignment horizontal="right"/>
    </xf>
    <xf numFmtId="0" fontId="9" fillId="2" borderId="0" xfId="0" applyFont="1" applyFill="1"/>
    <xf numFmtId="14" fontId="7" fillId="2" borderId="6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left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Medium7"/>
  <colors>
    <mruColors>
      <color rgb="FF223A83"/>
      <color rgb="FF0D1A45"/>
      <color rgb="FFCF2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14431</xdr:colOff>
      <xdr:row>0</xdr:row>
      <xdr:rowOff>163424</xdr:rowOff>
    </xdr:from>
    <xdr:to>
      <xdr:col>1</xdr:col>
      <xdr:colOff>1284431</xdr:colOff>
      <xdr:row>0</xdr:row>
      <xdr:rowOff>816404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931" y="163424"/>
          <a:ext cx="1270000" cy="652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ekazzo">
  <a:themeElements>
    <a:clrScheme name="Personalizzati 3">
      <a:dk1>
        <a:srgbClr val="000000"/>
      </a:dk1>
      <a:lt1>
        <a:srgbClr val="FFFFFF"/>
      </a:lt1>
      <a:dk2>
        <a:srgbClr val="004080"/>
      </a:dk2>
      <a:lt2>
        <a:srgbClr val="F0F0F0"/>
      </a:lt2>
      <a:accent1>
        <a:srgbClr val="777777"/>
      </a:accent1>
      <a:accent2>
        <a:srgbClr val="00205B"/>
      </a:accent2>
      <a:accent3>
        <a:srgbClr val="7C7C7C"/>
      </a:accent3>
      <a:accent4>
        <a:srgbClr val="00205B"/>
      </a:accent4>
      <a:accent5>
        <a:srgbClr val="DCDCDC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Kekazzo" id="{300067CA-CE82-4A4E-ABE4-84BBAFF51FA0}" vid="{96328DBE-1763-DF4F-BCEC-1ABD54B81CF3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tabSelected="1" zoomScale="108" zoomScaleNormal="108" zoomScalePageLayoutView="108" workbookViewId="0">
      <selection activeCell="B7" sqref="B7"/>
    </sheetView>
  </sheetViews>
  <sheetFormatPr baseColWidth="10" defaultRowHeight="19" x14ac:dyDescent="0.25"/>
  <cols>
    <col min="1" max="1" width="4.1640625" style="2" customWidth="1"/>
    <col min="2" max="2" width="56.1640625" style="2" customWidth="1"/>
    <col min="3" max="5" width="19.6640625" style="2" customWidth="1"/>
    <col min="6" max="16384" width="10.83203125" style="2"/>
  </cols>
  <sheetData>
    <row r="1" spans="2:5" ht="65" customHeight="1" x14ac:dyDescent="0.25"/>
    <row r="2" spans="2:5" x14ac:dyDescent="0.25">
      <c r="D2" s="27"/>
    </row>
    <row r="3" spans="2:5" x14ac:dyDescent="0.25">
      <c r="B3" s="1" t="s">
        <v>22</v>
      </c>
    </row>
    <row r="4" spans="2:5" ht="10" customHeight="1" x14ac:dyDescent="0.25">
      <c r="B4" s="3"/>
    </row>
    <row r="5" spans="2:5" ht="20" thickBot="1" x14ac:dyDescent="0.3">
      <c r="B5" s="4" t="s">
        <v>3</v>
      </c>
      <c r="C5" s="28" t="s">
        <v>35</v>
      </c>
      <c r="D5" s="5" t="s">
        <v>4</v>
      </c>
      <c r="E5" s="6" t="s">
        <v>36</v>
      </c>
    </row>
    <row r="6" spans="2:5" ht="20" thickTop="1" x14ac:dyDescent="0.25">
      <c r="B6" s="23" t="s">
        <v>19</v>
      </c>
      <c r="C6" s="8"/>
      <c r="D6" s="8"/>
      <c r="E6" s="8"/>
    </row>
    <row r="7" spans="2:5" x14ac:dyDescent="0.25">
      <c r="B7" s="9" t="s">
        <v>5</v>
      </c>
      <c r="C7" s="10">
        <v>370015</v>
      </c>
      <c r="D7" s="26">
        <f>+(C7-E7)/E7</f>
        <v>7.4877813023293809E-3</v>
      </c>
      <c r="E7" s="10">
        <v>367265</v>
      </c>
    </row>
    <row r="8" spans="2:5" x14ac:dyDescent="0.25">
      <c r="B8" s="9" t="s">
        <v>20</v>
      </c>
      <c r="C8" s="10">
        <v>167944</v>
      </c>
      <c r="D8" s="26">
        <f t="shared" ref="D8:D12" si="0">+(C8-E8)/E8</f>
        <v>-3.7073562295739923E-2</v>
      </c>
      <c r="E8" s="10">
        <v>174410</v>
      </c>
    </row>
    <row r="9" spans="2:5" x14ac:dyDescent="0.25">
      <c r="B9" s="12" t="s">
        <v>0</v>
      </c>
      <c r="C9" s="10">
        <v>101293</v>
      </c>
      <c r="D9" s="26">
        <f t="shared" si="0"/>
        <v>-1.3152382529738998E-2</v>
      </c>
      <c r="E9" s="10">
        <v>102643</v>
      </c>
    </row>
    <row r="10" spans="2:5" x14ac:dyDescent="0.25">
      <c r="B10" s="9" t="s">
        <v>7</v>
      </c>
      <c r="C10" s="10">
        <v>33114</v>
      </c>
      <c r="D10" s="26">
        <f t="shared" si="0"/>
        <v>2.5264722273825004E-2</v>
      </c>
      <c r="E10" s="10">
        <v>32298</v>
      </c>
    </row>
    <row r="11" spans="2:5" x14ac:dyDescent="0.25">
      <c r="B11" s="9" t="s">
        <v>1</v>
      </c>
      <c r="C11" s="10">
        <v>342595</v>
      </c>
      <c r="D11" s="26">
        <f t="shared" si="0"/>
        <v>6.1586264823875617E-3</v>
      </c>
      <c r="E11" s="10">
        <v>340498</v>
      </c>
    </row>
    <row r="12" spans="2:5" x14ac:dyDescent="0.25">
      <c r="B12" s="13" t="s">
        <v>2</v>
      </c>
      <c r="C12" s="14">
        <v>24794</v>
      </c>
      <c r="D12" s="26">
        <f t="shared" si="0"/>
        <v>1.4692040106404748E-2</v>
      </c>
      <c r="E12" s="14">
        <v>24435</v>
      </c>
    </row>
    <row r="13" spans="2:5" x14ac:dyDescent="0.25">
      <c r="B13" s="15" t="s">
        <v>21</v>
      </c>
      <c r="C13" s="16"/>
      <c r="D13" s="17"/>
      <c r="E13" s="16"/>
    </row>
    <row r="14" spans="2:5" x14ac:dyDescent="0.25">
      <c r="B14" s="9" t="s">
        <v>15</v>
      </c>
      <c r="C14" s="10">
        <v>2356</v>
      </c>
      <c r="D14" s="26">
        <f t="shared" ref="D14:D17" si="1">+(C14-E14)/E14</f>
        <v>0.69496402877697838</v>
      </c>
      <c r="E14" s="10">
        <v>1390</v>
      </c>
    </row>
    <row r="15" spans="2:5" x14ac:dyDescent="0.25">
      <c r="B15" s="9" t="s">
        <v>9</v>
      </c>
      <c r="C15" s="10">
        <v>3807</v>
      </c>
      <c r="D15" s="26">
        <f t="shared" si="1"/>
        <v>0.3264808362369338</v>
      </c>
      <c r="E15" s="10">
        <v>2870</v>
      </c>
    </row>
    <row r="16" spans="2:5" x14ac:dyDescent="0.25">
      <c r="B16" s="9" t="s">
        <v>10</v>
      </c>
      <c r="C16" s="10">
        <v>3312</v>
      </c>
      <c r="D16" s="26">
        <f t="shared" si="1"/>
        <v>0.24231057764441111</v>
      </c>
      <c r="E16" s="10">
        <v>2666</v>
      </c>
    </row>
    <row r="17" spans="2:5" x14ac:dyDescent="0.25">
      <c r="B17" s="13" t="s">
        <v>11</v>
      </c>
      <c r="C17" s="14">
        <v>2540</v>
      </c>
      <c r="D17" s="26">
        <f t="shared" si="1"/>
        <v>0.15297321833862915</v>
      </c>
      <c r="E17" s="14">
        <v>2203</v>
      </c>
    </row>
    <row r="18" spans="2:5" x14ac:dyDescent="0.25">
      <c r="B18" s="15" t="s">
        <v>12</v>
      </c>
      <c r="C18" s="16"/>
      <c r="D18" s="17"/>
      <c r="E18" s="16"/>
    </row>
    <row r="19" spans="2:5" x14ac:dyDescent="0.25">
      <c r="B19" s="8" t="s">
        <v>23</v>
      </c>
      <c r="C19" s="18" t="s">
        <v>18</v>
      </c>
      <c r="D19" s="8"/>
      <c r="E19" s="18" t="s">
        <v>30</v>
      </c>
    </row>
    <row r="20" spans="2:5" x14ac:dyDescent="0.25">
      <c r="B20" s="9" t="s">
        <v>24</v>
      </c>
      <c r="C20" s="11" t="s">
        <v>31</v>
      </c>
      <c r="D20" s="9"/>
      <c r="E20" s="11" t="s">
        <v>32</v>
      </c>
    </row>
    <row r="21" spans="2:5" x14ac:dyDescent="0.25">
      <c r="B21" s="9" t="s">
        <v>13</v>
      </c>
      <c r="C21" s="11" t="s">
        <v>33</v>
      </c>
      <c r="D21" s="10"/>
      <c r="E21" s="11" t="s">
        <v>16</v>
      </c>
    </row>
    <row r="22" spans="2:5" ht="19" customHeight="1" x14ac:dyDescent="0.25">
      <c r="B22" s="24" t="s">
        <v>26</v>
      </c>
      <c r="C22" s="19" t="s">
        <v>40</v>
      </c>
      <c r="D22" s="20"/>
      <c r="E22" s="19" t="s">
        <v>17</v>
      </c>
    </row>
    <row r="23" spans="2:5" ht="23" customHeight="1" x14ac:dyDescent="0.25">
      <c r="B23" s="30" t="s">
        <v>27</v>
      </c>
      <c r="C23" s="30"/>
      <c r="D23" s="30"/>
      <c r="E23" s="30"/>
    </row>
    <row r="24" spans="2:5" ht="29" customHeight="1" x14ac:dyDescent="0.25">
      <c r="B24" s="31" t="s">
        <v>28</v>
      </c>
      <c r="C24" s="31"/>
      <c r="D24" s="31"/>
      <c r="E24" s="31"/>
    </row>
    <row r="25" spans="2:5" ht="14" customHeight="1" x14ac:dyDescent="0.25">
      <c r="B25" s="32" t="s">
        <v>29</v>
      </c>
      <c r="C25" s="32"/>
      <c r="D25" s="32"/>
      <c r="E25" s="32"/>
    </row>
    <row r="26" spans="2:5" ht="29" customHeight="1" x14ac:dyDescent="0.25">
      <c r="B26" s="31" t="s">
        <v>41</v>
      </c>
      <c r="C26" s="31"/>
      <c r="D26" s="31"/>
      <c r="E26" s="31"/>
    </row>
    <row r="27" spans="2:5" ht="28" customHeight="1" x14ac:dyDescent="0.25">
      <c r="B27" s="7"/>
    </row>
    <row r="28" spans="2:5" x14ac:dyDescent="0.25">
      <c r="B28" s="1" t="s">
        <v>14</v>
      </c>
    </row>
    <row r="29" spans="2:5" ht="10" customHeight="1" x14ac:dyDescent="0.25">
      <c r="B29" s="3"/>
    </row>
    <row r="30" spans="2:5" ht="20" thickBot="1" x14ac:dyDescent="0.3">
      <c r="B30" s="4" t="s">
        <v>3</v>
      </c>
      <c r="C30" s="28" t="s">
        <v>34</v>
      </c>
      <c r="D30" s="5" t="s">
        <v>4</v>
      </c>
      <c r="E30" s="6" t="s">
        <v>25</v>
      </c>
    </row>
    <row r="31" spans="2:5" ht="20" thickTop="1" x14ac:dyDescent="0.25">
      <c r="B31" s="23" t="s">
        <v>37</v>
      </c>
      <c r="C31" s="8"/>
      <c r="D31" s="8"/>
      <c r="E31" s="8"/>
    </row>
    <row r="32" spans="2:5" x14ac:dyDescent="0.25">
      <c r="B32" s="9" t="s">
        <v>5</v>
      </c>
      <c r="C32" s="10">
        <v>425083</v>
      </c>
      <c r="D32" s="26">
        <f t="shared" ref="D32:D38" si="2">+(C32-E32)/E32</f>
        <v>1.3226579967297048E-2</v>
      </c>
      <c r="E32" s="10">
        <v>419534</v>
      </c>
    </row>
    <row r="33" spans="2:5" x14ac:dyDescent="0.25">
      <c r="B33" s="9" t="s">
        <v>6</v>
      </c>
      <c r="C33" s="10">
        <v>170362</v>
      </c>
      <c r="D33" s="26">
        <f t="shared" si="2"/>
        <v>-4.6979189975385992E-2</v>
      </c>
      <c r="E33" s="10">
        <v>178760</v>
      </c>
    </row>
    <row r="34" spans="2:5" x14ac:dyDescent="0.25">
      <c r="B34" s="12" t="s">
        <v>0</v>
      </c>
      <c r="C34" s="10">
        <v>104898</v>
      </c>
      <c r="D34" s="26">
        <f t="shared" si="2"/>
        <v>-3.0920596794309207E-2</v>
      </c>
      <c r="E34" s="10">
        <v>108245</v>
      </c>
    </row>
    <row r="35" spans="2:5" x14ac:dyDescent="0.25">
      <c r="B35" s="9" t="s">
        <v>7</v>
      </c>
      <c r="C35" s="10">
        <v>20396</v>
      </c>
      <c r="D35" s="26">
        <f t="shared" si="2"/>
        <v>3.1664137582195245E-2</v>
      </c>
      <c r="E35" s="10">
        <v>19770</v>
      </c>
    </row>
    <row r="36" spans="2:5" x14ac:dyDescent="0.25">
      <c r="B36" s="9" t="s">
        <v>1</v>
      </c>
      <c r="C36" s="10">
        <v>367226</v>
      </c>
      <c r="D36" s="26">
        <f t="shared" si="2"/>
        <v>8.7988945753427663E-3</v>
      </c>
      <c r="E36" s="10">
        <v>364023</v>
      </c>
    </row>
    <row r="37" spans="2:5" x14ac:dyDescent="0.25">
      <c r="B37" s="9" t="s">
        <v>2</v>
      </c>
      <c r="C37" s="10">
        <v>36732</v>
      </c>
      <c r="D37" s="26">
        <f t="shared" si="2"/>
        <v>2.2577322457615321E-2</v>
      </c>
      <c r="E37" s="10">
        <v>35921</v>
      </c>
    </row>
    <row r="38" spans="2:5" x14ac:dyDescent="0.25">
      <c r="B38" s="13" t="s">
        <v>8</v>
      </c>
      <c r="C38" s="14">
        <v>24056</v>
      </c>
      <c r="D38" s="26">
        <f t="shared" si="2"/>
        <v>4.3146437708685662E-2</v>
      </c>
      <c r="E38" s="14">
        <v>23061</v>
      </c>
    </row>
    <row r="39" spans="2:5" x14ac:dyDescent="0.25">
      <c r="B39" s="15" t="s">
        <v>38</v>
      </c>
      <c r="C39" s="16"/>
      <c r="D39" s="17"/>
      <c r="E39" s="16"/>
    </row>
    <row r="40" spans="2:5" x14ac:dyDescent="0.25">
      <c r="B40" s="9" t="s">
        <v>15</v>
      </c>
      <c r="C40" s="10">
        <v>2258</v>
      </c>
      <c r="D40" s="26">
        <f t="shared" ref="D40:D43" si="3">+(C40-E40)/E40</f>
        <v>0.90227464195450713</v>
      </c>
      <c r="E40" s="10">
        <v>1187</v>
      </c>
    </row>
    <row r="41" spans="2:5" x14ac:dyDescent="0.25">
      <c r="B41" s="9" t="s">
        <v>9</v>
      </c>
      <c r="C41" s="10">
        <v>3366</v>
      </c>
      <c r="D41" s="26">
        <f t="shared" si="3"/>
        <v>0.3583535108958838</v>
      </c>
      <c r="E41" s="10">
        <v>2478</v>
      </c>
    </row>
    <row r="42" spans="2:5" x14ac:dyDescent="0.25">
      <c r="B42" s="9" t="s">
        <v>10</v>
      </c>
      <c r="C42" s="10">
        <v>7821</v>
      </c>
      <c r="D42" s="26">
        <f t="shared" si="3"/>
        <v>1.9288413918936532E-2</v>
      </c>
      <c r="E42" s="10">
        <v>7673</v>
      </c>
    </row>
    <row r="43" spans="2:5" x14ac:dyDescent="0.25">
      <c r="B43" s="21" t="s">
        <v>11</v>
      </c>
      <c r="C43" s="22">
        <v>4333</v>
      </c>
      <c r="D43" s="29">
        <f t="shared" si="3"/>
        <v>-2.8910802330793368E-2</v>
      </c>
      <c r="E43" s="22">
        <v>4462</v>
      </c>
    </row>
    <row r="44" spans="2:5" ht="21" customHeight="1" x14ac:dyDescent="0.25">
      <c r="B44" s="25" t="s">
        <v>27</v>
      </c>
    </row>
    <row r="45" spans="2:5" ht="30" customHeight="1" x14ac:dyDescent="0.25">
      <c r="B45" s="31" t="s">
        <v>39</v>
      </c>
      <c r="C45" s="31"/>
      <c r="D45" s="31"/>
      <c r="E45" s="31"/>
    </row>
  </sheetData>
  <mergeCells count="5">
    <mergeCell ref="B23:E23"/>
    <mergeCell ref="B24:E24"/>
    <mergeCell ref="B25:E25"/>
    <mergeCell ref="B26:E26"/>
    <mergeCell ref="B45:E45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CDP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2018-03-26T15:45:24Z</dcterms:created>
  <dcterms:modified xsi:type="dcterms:W3CDTF">2019-04-17T10:14:32Z</dcterms:modified>
</cp:coreProperties>
</file>